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75" yWindow="75" windowWidth="18255" windowHeight="120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F53" i="1" l="1"/>
  <c r="C53" i="1"/>
  <c r="B53" i="1"/>
  <c r="D3" i="1"/>
  <c r="E3" i="1" s="1"/>
  <c r="G3" i="1"/>
  <c r="H3" i="1" s="1"/>
  <c r="D4" i="1"/>
  <c r="E4" i="1" s="1"/>
  <c r="G4" i="1"/>
  <c r="H4" i="1" s="1"/>
  <c r="D5" i="1"/>
  <c r="E5" i="1" s="1"/>
  <c r="G5" i="1"/>
  <c r="H5" i="1" s="1"/>
  <c r="D6" i="1"/>
  <c r="E6" i="1" s="1"/>
  <c r="G6" i="1"/>
  <c r="H6" i="1" s="1"/>
  <c r="D7" i="1"/>
  <c r="E7" i="1" s="1"/>
  <c r="G7" i="1"/>
  <c r="H7" i="1" s="1"/>
  <c r="D8" i="1"/>
  <c r="E8" i="1" s="1"/>
  <c r="G8" i="1"/>
  <c r="H8" i="1" s="1"/>
  <c r="D9" i="1"/>
  <c r="E9" i="1" s="1"/>
  <c r="G9" i="1"/>
  <c r="H9" i="1" s="1"/>
  <c r="D10" i="1"/>
  <c r="E10" i="1" s="1"/>
  <c r="G10" i="1"/>
  <c r="H10" i="1" s="1"/>
  <c r="D11" i="1"/>
  <c r="E11" i="1" s="1"/>
  <c r="G11" i="1"/>
  <c r="H11" i="1" s="1"/>
  <c r="D12" i="1"/>
  <c r="E12" i="1" s="1"/>
  <c r="G12" i="1"/>
  <c r="H12" i="1" s="1"/>
  <c r="D13" i="1"/>
  <c r="E13" i="1" s="1"/>
  <c r="G13" i="1"/>
  <c r="H13" i="1" s="1"/>
  <c r="D14" i="1"/>
  <c r="E14" i="1" s="1"/>
  <c r="G14" i="1"/>
  <c r="H14" i="1" s="1"/>
  <c r="D15" i="1"/>
  <c r="E15" i="1" s="1"/>
  <c r="G15" i="1"/>
  <c r="H15" i="1" s="1"/>
  <c r="D16" i="1"/>
  <c r="E16" i="1" s="1"/>
  <c r="G16" i="1"/>
  <c r="H16" i="1" s="1"/>
  <c r="D17" i="1"/>
  <c r="E17" i="1" s="1"/>
  <c r="G17" i="1"/>
  <c r="H17" i="1" s="1"/>
  <c r="D18" i="1"/>
  <c r="E18" i="1" s="1"/>
  <c r="G18" i="1"/>
  <c r="H18" i="1" s="1"/>
  <c r="D19" i="1"/>
  <c r="E19" i="1" s="1"/>
  <c r="G19" i="1"/>
  <c r="H19" i="1" s="1"/>
  <c r="D20" i="1"/>
  <c r="E20" i="1" s="1"/>
  <c r="G20" i="1"/>
  <c r="H20" i="1" s="1"/>
  <c r="D21" i="1"/>
  <c r="E21" i="1" s="1"/>
  <c r="G21" i="1"/>
  <c r="H21" i="1" s="1"/>
  <c r="D22" i="1"/>
  <c r="E22" i="1" s="1"/>
  <c r="G22" i="1"/>
  <c r="H22" i="1" s="1"/>
  <c r="D23" i="1"/>
  <c r="E23" i="1" s="1"/>
  <c r="G23" i="1"/>
  <c r="H23" i="1" s="1"/>
  <c r="D24" i="1"/>
  <c r="E24" i="1" s="1"/>
  <c r="G24" i="1"/>
  <c r="H24" i="1" s="1"/>
  <c r="D25" i="1"/>
  <c r="E25" i="1" s="1"/>
  <c r="G25" i="1"/>
  <c r="H25" i="1" s="1"/>
  <c r="D26" i="1"/>
  <c r="E26" i="1" s="1"/>
  <c r="G26" i="1"/>
  <c r="H26" i="1" s="1"/>
  <c r="D27" i="1"/>
  <c r="E27" i="1" s="1"/>
  <c r="G27" i="1"/>
  <c r="H27" i="1" s="1"/>
  <c r="D28" i="1"/>
  <c r="E28" i="1" s="1"/>
  <c r="G28" i="1"/>
  <c r="H28" i="1" s="1"/>
  <c r="D29" i="1"/>
  <c r="E29" i="1" s="1"/>
  <c r="G29" i="1"/>
  <c r="H29" i="1" s="1"/>
  <c r="D30" i="1"/>
  <c r="E30" i="1" s="1"/>
  <c r="G30" i="1"/>
  <c r="H30" i="1" s="1"/>
  <c r="D31" i="1"/>
  <c r="E31" i="1" s="1"/>
  <c r="G31" i="1"/>
  <c r="H31" i="1" s="1"/>
  <c r="D32" i="1"/>
  <c r="E32" i="1" s="1"/>
  <c r="G32" i="1"/>
  <c r="H32" i="1" s="1"/>
  <c r="D33" i="1"/>
  <c r="E33" i="1" s="1"/>
  <c r="G33" i="1"/>
  <c r="H33" i="1" s="1"/>
  <c r="D34" i="1"/>
  <c r="E34" i="1" s="1"/>
  <c r="G34" i="1"/>
  <c r="H34" i="1" s="1"/>
  <c r="D35" i="1"/>
  <c r="E35" i="1" s="1"/>
  <c r="G35" i="1"/>
  <c r="H35" i="1" s="1"/>
  <c r="D36" i="1"/>
  <c r="E36" i="1" s="1"/>
  <c r="G36" i="1"/>
  <c r="H36" i="1" s="1"/>
  <c r="D37" i="1"/>
  <c r="E37" i="1" s="1"/>
  <c r="G37" i="1"/>
  <c r="H37" i="1" s="1"/>
  <c r="D38" i="1"/>
  <c r="E38" i="1" s="1"/>
  <c r="G38" i="1"/>
  <c r="H38" i="1" s="1"/>
  <c r="D39" i="1"/>
  <c r="E39" i="1" s="1"/>
  <c r="G39" i="1"/>
  <c r="H39" i="1" s="1"/>
  <c r="D40" i="1"/>
  <c r="E40" i="1" s="1"/>
  <c r="G40" i="1"/>
  <c r="H40" i="1" s="1"/>
  <c r="D41" i="1"/>
  <c r="E41" i="1" s="1"/>
  <c r="G41" i="1"/>
  <c r="H41" i="1" s="1"/>
  <c r="D42" i="1"/>
  <c r="E42" i="1" s="1"/>
  <c r="G42" i="1"/>
  <c r="H42" i="1" s="1"/>
  <c r="D43" i="1"/>
  <c r="E43" i="1" s="1"/>
  <c r="G43" i="1"/>
  <c r="H43" i="1" s="1"/>
  <c r="D44" i="1"/>
  <c r="E44" i="1" s="1"/>
  <c r="G44" i="1"/>
  <c r="H44" i="1" s="1"/>
  <c r="D45" i="1"/>
  <c r="E45" i="1" s="1"/>
  <c r="G45" i="1"/>
  <c r="H45" i="1" s="1"/>
  <c r="D46" i="1"/>
  <c r="E46" i="1" s="1"/>
  <c r="G46" i="1"/>
  <c r="H46" i="1" s="1"/>
  <c r="D47" i="1"/>
  <c r="E47" i="1" s="1"/>
  <c r="G47" i="1"/>
  <c r="H47" i="1" s="1"/>
  <c r="D48" i="1"/>
  <c r="E48" i="1" s="1"/>
  <c r="G48" i="1"/>
  <c r="H48" i="1" s="1"/>
  <c r="D49" i="1"/>
  <c r="E49" i="1" s="1"/>
  <c r="G49" i="1"/>
  <c r="H49" i="1" s="1"/>
  <c r="D50" i="1"/>
  <c r="E50" i="1" s="1"/>
  <c r="G50" i="1"/>
  <c r="H50" i="1" s="1"/>
  <c r="D51" i="1"/>
  <c r="E51" i="1" s="1"/>
  <c r="G51" i="1"/>
  <c r="H51" i="1" s="1"/>
  <c r="D52" i="1"/>
  <c r="E52" i="1" s="1"/>
  <c r="G52" i="1"/>
  <c r="H52" i="1" s="1"/>
</calcChain>
</file>

<file path=xl/sharedStrings.xml><?xml version="1.0" encoding="utf-8"?>
<sst xmlns="http://schemas.openxmlformats.org/spreadsheetml/2006/main" count="10" uniqueCount="8">
  <si>
    <t>District</t>
  </si>
  <si>
    <t>Population</t>
  </si>
  <si>
    <t>Change</t>
  </si>
  <si>
    <t>Deviation from Ideal</t>
  </si>
  <si>
    <t>Total</t>
  </si>
  <si>
    <t>Percent</t>
  </si>
  <si>
    <t>Total:</t>
  </si>
  <si>
    <t>2010 Ideal District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</si>
</sst>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9" xfId="0" applyFont="1" applyFill="1" applyBorder="1" applyAlignment="1">
      <alignment horizontal="center"/>
    </xf>
    <xf numFmtId="3" fontId="2" fillId="0" borderId="8" xfId="0" applyNumberFormat="1" applyFont="1" applyBorder="1"/>
    <xf numFmtId="0" fontId="3" fillId="0" borderId="0" xfId="0" applyFont="1" applyAlignment="1">
      <alignment horizontal="right"/>
    </xf>
    <xf numFmtId="3" fontId="2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2" fillId="0" borderId="3" xfId="0" applyNumberFormat="1" applyFont="1" applyFill="1" applyBorder="1"/>
    <xf numFmtId="3" fontId="2" fillId="0" borderId="4" xfId="0" applyNumberFormat="1" applyFont="1" applyFill="1" applyBorder="1"/>
    <xf numFmtId="3" fontId="2" fillId="0" borderId="10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3" fontId="2" fillId="0" borderId="11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2" borderId="4" xfId="0" quotePrefix="1" applyFont="1" applyFill="1" applyBorder="1" applyAlignment="1">
      <alignment horizontal="center"/>
    </xf>
    <xf numFmtId="3" fontId="0" fillId="0" borderId="3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abSelected="1" workbookViewId="0">
      <selection activeCell="O15" sqref="O15"/>
    </sheetView>
  </sheetViews>
  <sheetFormatPr defaultRowHeight="15.75" x14ac:dyDescent="0.25"/>
  <cols>
    <col min="1" max="1" width="9.28515625" style="4" bestFit="1" customWidth="1"/>
    <col min="2" max="2" width="10.140625" style="1" bestFit="1" customWidth="1"/>
    <col min="3" max="3" width="11.28515625" style="1" bestFit="1" customWidth="1"/>
    <col min="4" max="4" width="9.28515625" style="1" customWidth="1"/>
    <col min="5" max="5" width="10.42578125" style="1" bestFit="1" customWidth="1"/>
    <col min="6" max="6" width="20" style="1" customWidth="1"/>
    <col min="7" max="7" width="10.42578125" style="1" customWidth="1"/>
    <col min="8" max="8" width="12.85546875" style="1" customWidth="1"/>
    <col min="9" max="16384" width="9.140625" style="1"/>
  </cols>
  <sheetData>
    <row r="1" spans="1:8" ht="16.5" thickBot="1" x14ac:dyDescent="0.3">
      <c r="B1" s="23" t="s">
        <v>1</v>
      </c>
      <c r="C1" s="24"/>
      <c r="D1" s="23" t="s">
        <v>2</v>
      </c>
      <c r="E1" s="24"/>
      <c r="F1" s="27" t="s">
        <v>7</v>
      </c>
      <c r="G1" s="25" t="s">
        <v>3</v>
      </c>
      <c r="H1" s="26"/>
    </row>
    <row r="2" spans="1:8" s="9" customFormat="1" x14ac:dyDescent="0.25">
      <c r="A2" s="5" t="s">
        <v>0</v>
      </c>
      <c r="B2" s="2">
        <v>2000</v>
      </c>
      <c r="C2" s="3">
        <v>2010</v>
      </c>
      <c r="D2" s="2" t="s">
        <v>4</v>
      </c>
      <c r="E2" s="20" t="s">
        <v>5</v>
      </c>
      <c r="F2" s="28"/>
      <c r="G2" s="2" t="s">
        <v>4</v>
      </c>
      <c r="H2" s="3" t="s">
        <v>5</v>
      </c>
    </row>
    <row r="3" spans="1:8" s="9" customFormat="1" x14ac:dyDescent="0.25">
      <c r="A3" s="18">
        <v>1</v>
      </c>
      <c r="B3" s="21">
        <v>158595</v>
      </c>
      <c r="C3" s="11">
        <v>179312</v>
      </c>
      <c r="D3" s="10">
        <f t="shared" ref="D3:D52" si="0">C3-B3</f>
        <v>20717</v>
      </c>
      <c r="E3" s="13">
        <f t="shared" ref="E3:E52" si="1">D3/B3</f>
        <v>0.1306283300230146</v>
      </c>
      <c r="F3" s="12">
        <v>190709.66</v>
      </c>
      <c r="G3" s="10">
        <f t="shared" ref="G3:G52" si="2">C3-F3</f>
        <v>-11397.660000000003</v>
      </c>
      <c r="H3" s="13">
        <f t="shared" ref="H3:H52" si="3">G3/F3</f>
        <v>-5.976446080392573E-2</v>
      </c>
    </row>
    <row r="4" spans="1:8" s="9" customFormat="1" x14ac:dyDescent="0.25">
      <c r="A4" s="18">
        <v>2</v>
      </c>
      <c r="B4" s="21">
        <v>163753</v>
      </c>
      <c r="C4" s="11">
        <v>183118</v>
      </c>
      <c r="D4" s="10">
        <f t="shared" si="0"/>
        <v>19365</v>
      </c>
      <c r="E4" s="13">
        <f t="shared" si="1"/>
        <v>0.11825737543739656</v>
      </c>
      <c r="F4" s="12">
        <v>190709.66</v>
      </c>
      <c r="G4" s="10">
        <f t="shared" si="2"/>
        <v>-7591.6600000000035</v>
      </c>
      <c r="H4" s="13">
        <f t="shared" si="3"/>
        <v>-3.9807422445197603E-2</v>
      </c>
    </row>
    <row r="5" spans="1:8" s="9" customFormat="1" x14ac:dyDescent="0.25">
      <c r="A5" s="18">
        <v>3</v>
      </c>
      <c r="B5" s="21">
        <v>153002</v>
      </c>
      <c r="C5" s="11">
        <v>167669</v>
      </c>
      <c r="D5" s="10">
        <f t="shared" si="0"/>
        <v>14667</v>
      </c>
      <c r="E5" s="13">
        <f t="shared" si="1"/>
        <v>9.5861492006640431E-2</v>
      </c>
      <c r="F5" s="12">
        <v>190709.66</v>
      </c>
      <c r="G5" s="10">
        <f t="shared" si="2"/>
        <v>-23040.660000000003</v>
      </c>
      <c r="H5" s="13">
        <f t="shared" si="3"/>
        <v>-0.12081537977677692</v>
      </c>
    </row>
    <row r="6" spans="1:8" s="9" customFormat="1" x14ac:dyDescent="0.25">
      <c r="A6" s="18">
        <v>4</v>
      </c>
      <c r="B6" s="21">
        <v>158240</v>
      </c>
      <c r="C6" s="11">
        <v>163184</v>
      </c>
      <c r="D6" s="10">
        <f t="shared" si="0"/>
        <v>4944</v>
      </c>
      <c r="E6" s="13">
        <f t="shared" si="1"/>
        <v>3.1243680485338727E-2</v>
      </c>
      <c r="F6" s="12">
        <v>190709.66</v>
      </c>
      <c r="G6" s="10">
        <f t="shared" si="2"/>
        <v>-27525.660000000003</v>
      </c>
      <c r="H6" s="13">
        <f t="shared" si="3"/>
        <v>-0.14433280411700175</v>
      </c>
    </row>
    <row r="7" spans="1:8" s="9" customFormat="1" x14ac:dyDescent="0.25">
      <c r="A7" s="18">
        <v>5</v>
      </c>
      <c r="B7" s="21">
        <v>159686</v>
      </c>
      <c r="C7" s="11">
        <v>183899</v>
      </c>
      <c r="D7" s="10">
        <f t="shared" si="0"/>
        <v>24213</v>
      </c>
      <c r="E7" s="13">
        <f t="shared" si="1"/>
        <v>0.15162882156231605</v>
      </c>
      <c r="F7" s="12">
        <v>190709.66</v>
      </c>
      <c r="G7" s="10">
        <f t="shared" si="2"/>
        <v>-6810.6600000000035</v>
      </c>
      <c r="H7" s="13">
        <f t="shared" si="3"/>
        <v>-3.5712192030545299E-2</v>
      </c>
    </row>
    <row r="8" spans="1:8" s="9" customFormat="1" x14ac:dyDescent="0.25">
      <c r="A8" s="18">
        <v>6</v>
      </c>
      <c r="B8" s="21">
        <v>160736</v>
      </c>
      <c r="C8" s="11">
        <v>187925</v>
      </c>
      <c r="D8" s="10">
        <f t="shared" si="0"/>
        <v>27189</v>
      </c>
      <c r="E8" s="13">
        <f t="shared" si="1"/>
        <v>0.16915314553055943</v>
      </c>
      <c r="F8" s="12">
        <v>190709.66</v>
      </c>
      <c r="G8" s="10">
        <f t="shared" si="2"/>
        <v>-2784.6600000000035</v>
      </c>
      <c r="H8" s="13">
        <f t="shared" si="3"/>
        <v>-1.4601567639520743E-2</v>
      </c>
    </row>
    <row r="9" spans="1:8" s="9" customFormat="1" x14ac:dyDescent="0.25">
      <c r="A9" s="18">
        <v>7</v>
      </c>
      <c r="B9" s="21">
        <v>158684</v>
      </c>
      <c r="C9" s="11">
        <v>186929</v>
      </c>
      <c r="D9" s="10">
        <f t="shared" si="0"/>
        <v>28245</v>
      </c>
      <c r="E9" s="13">
        <f t="shared" si="1"/>
        <v>0.17799526102190516</v>
      </c>
      <c r="F9" s="12">
        <v>190709.66</v>
      </c>
      <c r="G9" s="10">
        <f t="shared" si="2"/>
        <v>-3780.6600000000035</v>
      </c>
      <c r="H9" s="13">
        <f t="shared" si="3"/>
        <v>-1.9824166222099097E-2</v>
      </c>
    </row>
    <row r="10" spans="1:8" s="9" customFormat="1" x14ac:dyDescent="0.25">
      <c r="A10" s="18">
        <v>8</v>
      </c>
      <c r="B10" s="21">
        <v>168974</v>
      </c>
      <c r="C10" s="11">
        <v>217746</v>
      </c>
      <c r="D10" s="10">
        <f t="shared" si="0"/>
        <v>48772</v>
      </c>
      <c r="E10" s="13">
        <f t="shared" si="1"/>
        <v>0.28863612153349039</v>
      </c>
      <c r="F10" s="12">
        <v>190709.66</v>
      </c>
      <c r="G10" s="10">
        <f t="shared" si="2"/>
        <v>27036.339999999997</v>
      </c>
      <c r="H10" s="13">
        <f t="shared" si="3"/>
        <v>0.1417670190382595</v>
      </c>
    </row>
    <row r="11" spans="1:8" s="9" customFormat="1" x14ac:dyDescent="0.25">
      <c r="A11" s="18">
        <v>9</v>
      </c>
      <c r="B11" s="21">
        <v>160307</v>
      </c>
      <c r="C11" s="11">
        <v>202667</v>
      </c>
      <c r="D11" s="10">
        <f t="shared" si="0"/>
        <v>42360</v>
      </c>
      <c r="E11" s="13">
        <f t="shared" si="1"/>
        <v>0.26424298377488192</v>
      </c>
      <c r="F11" s="12">
        <v>190709.66</v>
      </c>
      <c r="G11" s="10">
        <f t="shared" si="2"/>
        <v>11957.339999999997</v>
      </c>
      <c r="H11" s="13">
        <f t="shared" si="3"/>
        <v>6.2699183670087796E-2</v>
      </c>
    </row>
    <row r="12" spans="1:8" s="9" customFormat="1" x14ac:dyDescent="0.25">
      <c r="A12" s="18">
        <v>10</v>
      </c>
      <c r="B12" s="21">
        <v>168872</v>
      </c>
      <c r="C12" s="11">
        <v>181431</v>
      </c>
      <c r="D12" s="10">
        <f t="shared" si="0"/>
        <v>12559</v>
      </c>
      <c r="E12" s="13">
        <f t="shared" si="1"/>
        <v>7.436993699369937E-2</v>
      </c>
      <c r="F12" s="12">
        <v>190709.66</v>
      </c>
      <c r="G12" s="10">
        <f t="shared" si="2"/>
        <v>-9278.6600000000035</v>
      </c>
      <c r="H12" s="13">
        <f t="shared" si="3"/>
        <v>-4.8653329883761545E-2</v>
      </c>
    </row>
    <row r="13" spans="1:8" s="9" customFormat="1" x14ac:dyDescent="0.25">
      <c r="A13" s="18">
        <v>11</v>
      </c>
      <c r="B13" s="21">
        <v>161234</v>
      </c>
      <c r="C13" s="11">
        <v>177074</v>
      </c>
      <c r="D13" s="10">
        <f t="shared" si="0"/>
        <v>15840</v>
      </c>
      <c r="E13" s="13">
        <f t="shared" si="1"/>
        <v>9.8242306213329689E-2</v>
      </c>
      <c r="F13" s="12">
        <v>190709.66</v>
      </c>
      <c r="G13" s="10">
        <f t="shared" si="2"/>
        <v>-13635.660000000003</v>
      </c>
      <c r="H13" s="13">
        <f t="shared" si="3"/>
        <v>-7.1499576896104811E-2</v>
      </c>
    </row>
    <row r="14" spans="1:8" s="9" customFormat="1" x14ac:dyDescent="0.25">
      <c r="A14" s="18">
        <v>12</v>
      </c>
      <c r="B14" s="21">
        <v>156577</v>
      </c>
      <c r="C14" s="11">
        <v>210500</v>
      </c>
      <c r="D14" s="10">
        <f t="shared" si="0"/>
        <v>53923</v>
      </c>
      <c r="E14" s="13">
        <f t="shared" si="1"/>
        <v>0.34438646799977007</v>
      </c>
      <c r="F14" s="12">
        <v>190709.66</v>
      </c>
      <c r="G14" s="10">
        <f t="shared" si="2"/>
        <v>19790.339999999997</v>
      </c>
      <c r="H14" s="13">
        <f t="shared" si="3"/>
        <v>0.10377208999271456</v>
      </c>
    </row>
    <row r="15" spans="1:8" s="9" customFormat="1" x14ac:dyDescent="0.25">
      <c r="A15" s="18">
        <v>13</v>
      </c>
      <c r="B15" s="21">
        <v>156985</v>
      </c>
      <c r="C15" s="11">
        <v>181120</v>
      </c>
      <c r="D15" s="10">
        <f t="shared" si="0"/>
        <v>24135</v>
      </c>
      <c r="E15" s="13">
        <f t="shared" si="1"/>
        <v>0.15374080326145811</v>
      </c>
      <c r="F15" s="12">
        <v>190709.66</v>
      </c>
      <c r="G15" s="10">
        <f t="shared" si="2"/>
        <v>-9589.6600000000035</v>
      </c>
      <c r="H15" s="13">
        <f t="shared" si="3"/>
        <v>-5.028408104759876E-2</v>
      </c>
    </row>
    <row r="16" spans="1:8" s="9" customFormat="1" x14ac:dyDescent="0.25">
      <c r="A16" s="18">
        <v>14</v>
      </c>
      <c r="B16" s="21">
        <v>152942</v>
      </c>
      <c r="C16" s="11">
        <v>232514</v>
      </c>
      <c r="D16" s="10">
        <f t="shared" si="0"/>
        <v>79572</v>
      </c>
      <c r="E16" s="13">
        <f t="shared" si="1"/>
        <v>0.52027566005413817</v>
      </c>
      <c r="F16" s="12">
        <v>190709.66</v>
      </c>
      <c r="G16" s="10">
        <f t="shared" si="2"/>
        <v>41804.339999999997</v>
      </c>
      <c r="H16" s="13">
        <f t="shared" si="3"/>
        <v>0.21920410324259398</v>
      </c>
    </row>
    <row r="17" spans="1:8" s="9" customFormat="1" x14ac:dyDescent="0.25">
      <c r="A17" s="18">
        <v>15</v>
      </c>
      <c r="B17" s="21">
        <v>152960</v>
      </c>
      <c r="C17" s="11">
        <v>200862</v>
      </c>
      <c r="D17" s="10">
        <f t="shared" si="0"/>
        <v>47902</v>
      </c>
      <c r="E17" s="13">
        <f t="shared" si="1"/>
        <v>0.31316684100418413</v>
      </c>
      <c r="F17" s="12">
        <v>190709.66</v>
      </c>
      <c r="G17" s="10">
        <f t="shared" si="2"/>
        <v>10152.339999999997</v>
      </c>
      <c r="H17" s="13">
        <f t="shared" si="3"/>
        <v>5.3234534632383049E-2</v>
      </c>
    </row>
    <row r="18" spans="1:8" s="9" customFormat="1" x14ac:dyDescent="0.25">
      <c r="A18" s="18">
        <v>16</v>
      </c>
      <c r="B18" s="21">
        <v>152953</v>
      </c>
      <c r="C18" s="11">
        <v>220672</v>
      </c>
      <c r="D18" s="10">
        <f t="shared" si="0"/>
        <v>67719</v>
      </c>
      <c r="E18" s="13">
        <f t="shared" si="1"/>
        <v>0.44274384941779499</v>
      </c>
      <c r="F18" s="12">
        <v>190709.66</v>
      </c>
      <c r="G18" s="10">
        <f t="shared" si="2"/>
        <v>29962.339999999997</v>
      </c>
      <c r="H18" s="13">
        <f t="shared" si="3"/>
        <v>0.15710971326780193</v>
      </c>
    </row>
    <row r="19" spans="1:8" s="9" customFormat="1" x14ac:dyDescent="0.25">
      <c r="A19" s="18">
        <v>17</v>
      </c>
      <c r="B19" s="21">
        <v>168991</v>
      </c>
      <c r="C19" s="11">
        <v>246945</v>
      </c>
      <c r="D19" s="10">
        <f t="shared" si="0"/>
        <v>77954</v>
      </c>
      <c r="E19" s="13">
        <f t="shared" si="1"/>
        <v>0.46129083797361992</v>
      </c>
      <c r="F19" s="12">
        <v>190709.66</v>
      </c>
      <c r="G19" s="10">
        <f t="shared" si="2"/>
        <v>56235.34</v>
      </c>
      <c r="H19" s="13">
        <f t="shared" si="3"/>
        <v>0.29487410338836528</v>
      </c>
    </row>
    <row r="20" spans="1:8" s="9" customFormat="1" x14ac:dyDescent="0.25">
      <c r="A20" s="18">
        <v>18</v>
      </c>
      <c r="B20" s="21">
        <v>168688</v>
      </c>
      <c r="C20" s="11">
        <v>207334</v>
      </c>
      <c r="D20" s="10">
        <f t="shared" si="0"/>
        <v>38646</v>
      </c>
      <c r="E20" s="13">
        <f t="shared" si="1"/>
        <v>0.22909750545385563</v>
      </c>
      <c r="F20" s="12">
        <v>190709.66</v>
      </c>
      <c r="G20" s="10">
        <f t="shared" si="2"/>
        <v>16624.339999999997</v>
      </c>
      <c r="H20" s="13">
        <f t="shared" si="3"/>
        <v>8.7170938273394213E-2</v>
      </c>
    </row>
    <row r="21" spans="1:8" s="9" customFormat="1" x14ac:dyDescent="0.25">
      <c r="A21" s="18">
        <v>19</v>
      </c>
      <c r="B21" s="21">
        <v>167660</v>
      </c>
      <c r="C21" s="11">
        <v>190504</v>
      </c>
      <c r="D21" s="10">
        <f t="shared" si="0"/>
        <v>22844</v>
      </c>
      <c r="E21" s="13">
        <f t="shared" si="1"/>
        <v>0.13625193844685674</v>
      </c>
      <c r="F21" s="12">
        <v>190709.66</v>
      </c>
      <c r="G21" s="10">
        <f t="shared" si="2"/>
        <v>-205.66000000000349</v>
      </c>
      <c r="H21" s="13">
        <f t="shared" si="3"/>
        <v>-1.0783931972822116E-3</v>
      </c>
    </row>
    <row r="22" spans="1:8" s="9" customFormat="1" x14ac:dyDescent="0.25">
      <c r="A22" s="18">
        <v>20</v>
      </c>
      <c r="B22" s="21">
        <v>152995</v>
      </c>
      <c r="C22" s="11">
        <v>181624</v>
      </c>
      <c r="D22" s="10">
        <f t="shared" si="0"/>
        <v>28629</v>
      </c>
      <c r="E22" s="13">
        <f t="shared" si="1"/>
        <v>0.18712376221445146</v>
      </c>
      <c r="F22" s="12">
        <v>190709.66</v>
      </c>
      <c r="G22" s="10">
        <f t="shared" si="2"/>
        <v>-9085.6600000000035</v>
      </c>
      <c r="H22" s="13">
        <f t="shared" si="3"/>
        <v>-4.7641320319065136E-2</v>
      </c>
    </row>
    <row r="23" spans="1:8" s="9" customFormat="1" x14ac:dyDescent="0.25">
      <c r="A23" s="18">
        <v>21</v>
      </c>
      <c r="B23" s="21">
        <v>167581</v>
      </c>
      <c r="C23" s="11">
        <v>164117</v>
      </c>
      <c r="D23" s="10">
        <f t="shared" si="0"/>
        <v>-3464</v>
      </c>
      <c r="E23" s="13">
        <f t="shared" si="1"/>
        <v>-2.0670601082461614E-2</v>
      </c>
      <c r="F23" s="12">
        <v>190709.66</v>
      </c>
      <c r="G23" s="10">
        <f t="shared" si="2"/>
        <v>-26592.660000000003</v>
      </c>
      <c r="H23" s="13">
        <f t="shared" si="3"/>
        <v>-0.1394405506254901</v>
      </c>
    </row>
    <row r="24" spans="1:8" s="9" customFormat="1" x14ac:dyDescent="0.25">
      <c r="A24" s="18">
        <v>22</v>
      </c>
      <c r="B24" s="21">
        <v>165794</v>
      </c>
      <c r="C24" s="11">
        <v>202925</v>
      </c>
      <c r="D24" s="10">
        <f t="shared" si="0"/>
        <v>37131</v>
      </c>
      <c r="E24" s="13">
        <f t="shared" si="1"/>
        <v>0.22395864747819583</v>
      </c>
      <c r="F24" s="12">
        <v>190709.66</v>
      </c>
      <c r="G24" s="10">
        <f t="shared" si="2"/>
        <v>12215.339999999997</v>
      </c>
      <c r="H24" s="13">
        <f t="shared" si="3"/>
        <v>6.4052025471599064E-2</v>
      </c>
    </row>
    <row r="25" spans="1:8" s="9" customFormat="1" x14ac:dyDescent="0.25">
      <c r="A25" s="18">
        <v>23</v>
      </c>
      <c r="B25" s="21">
        <v>153850</v>
      </c>
      <c r="C25" s="11">
        <v>173265</v>
      </c>
      <c r="D25" s="10">
        <f t="shared" si="0"/>
        <v>19415</v>
      </c>
      <c r="E25" s="13">
        <f t="shared" si="1"/>
        <v>0.12619434514137146</v>
      </c>
      <c r="F25" s="12">
        <v>190709.66</v>
      </c>
      <c r="G25" s="10">
        <f t="shared" si="2"/>
        <v>-17444.660000000003</v>
      </c>
      <c r="H25" s="13">
        <f t="shared" si="3"/>
        <v>-9.147234597345516E-2</v>
      </c>
    </row>
    <row r="26" spans="1:8" s="9" customFormat="1" x14ac:dyDescent="0.25">
      <c r="A26" s="18">
        <v>24</v>
      </c>
      <c r="B26" s="21">
        <v>154301</v>
      </c>
      <c r="C26" s="11">
        <v>174850</v>
      </c>
      <c r="D26" s="10">
        <f t="shared" si="0"/>
        <v>20549</v>
      </c>
      <c r="E26" s="13">
        <f t="shared" si="1"/>
        <v>0.13317476879605447</v>
      </c>
      <c r="F26" s="12">
        <v>190709.66</v>
      </c>
      <c r="G26" s="10">
        <f t="shared" si="2"/>
        <v>-15859.660000000003</v>
      </c>
      <c r="H26" s="13">
        <f t="shared" si="3"/>
        <v>-8.316128296804684E-2</v>
      </c>
    </row>
    <row r="27" spans="1:8" s="9" customFormat="1" x14ac:dyDescent="0.25">
      <c r="A27" s="18">
        <v>25</v>
      </c>
      <c r="B27" s="21">
        <v>165937</v>
      </c>
      <c r="C27" s="11">
        <v>170329</v>
      </c>
      <c r="D27" s="10">
        <f t="shared" si="0"/>
        <v>4392</v>
      </c>
      <c r="E27" s="13">
        <f t="shared" si="1"/>
        <v>2.646787636271597E-2</v>
      </c>
      <c r="F27" s="12">
        <v>190709.66</v>
      </c>
      <c r="G27" s="10">
        <f t="shared" si="2"/>
        <v>-20380.660000000003</v>
      </c>
      <c r="H27" s="13">
        <f t="shared" si="3"/>
        <v>-0.10686747593173834</v>
      </c>
    </row>
    <row r="28" spans="1:8" s="9" customFormat="1" x14ac:dyDescent="0.25">
      <c r="A28" s="18">
        <v>26</v>
      </c>
      <c r="B28" s="21">
        <v>168953</v>
      </c>
      <c r="C28" s="11">
        <v>196857</v>
      </c>
      <c r="D28" s="10">
        <f t="shared" si="0"/>
        <v>27904</v>
      </c>
      <c r="E28" s="13">
        <f t="shared" si="1"/>
        <v>0.16515835764976058</v>
      </c>
      <c r="F28" s="12">
        <v>190709.66</v>
      </c>
      <c r="G28" s="10">
        <f t="shared" si="2"/>
        <v>6147.3399999999965</v>
      </c>
      <c r="H28" s="13">
        <f t="shared" si="3"/>
        <v>3.223402527171406E-2</v>
      </c>
    </row>
    <row r="29" spans="1:8" s="9" customFormat="1" x14ac:dyDescent="0.25">
      <c r="A29" s="18">
        <v>27</v>
      </c>
      <c r="B29" s="21">
        <v>164775</v>
      </c>
      <c r="C29" s="11">
        <v>182024</v>
      </c>
      <c r="D29" s="10">
        <f t="shared" si="0"/>
        <v>17249</v>
      </c>
      <c r="E29" s="13">
        <f t="shared" si="1"/>
        <v>0.10468214231527841</v>
      </c>
      <c r="F29" s="12">
        <v>190709.66</v>
      </c>
      <c r="G29" s="10">
        <f t="shared" si="2"/>
        <v>-8685.6600000000035</v>
      </c>
      <c r="H29" s="13">
        <f t="shared" si="3"/>
        <v>-4.5543891169435274E-2</v>
      </c>
    </row>
    <row r="30" spans="1:8" s="9" customFormat="1" x14ac:dyDescent="0.25">
      <c r="A30" s="18">
        <v>28</v>
      </c>
      <c r="B30" s="21">
        <v>157613</v>
      </c>
      <c r="C30" s="11">
        <v>177037</v>
      </c>
      <c r="D30" s="10">
        <f t="shared" si="0"/>
        <v>19424</v>
      </c>
      <c r="E30" s="13">
        <f t="shared" si="1"/>
        <v>0.12323856534676708</v>
      </c>
      <c r="F30" s="12">
        <v>190709.66</v>
      </c>
      <c r="G30" s="10">
        <f t="shared" si="2"/>
        <v>-13672.660000000003</v>
      </c>
      <c r="H30" s="13">
        <f t="shared" si="3"/>
        <v>-7.1693589092445567E-2</v>
      </c>
    </row>
    <row r="31" spans="1:8" s="9" customFormat="1" x14ac:dyDescent="0.25">
      <c r="A31" s="18">
        <v>29</v>
      </c>
      <c r="B31" s="21">
        <v>157276</v>
      </c>
      <c r="C31" s="11">
        <v>169550</v>
      </c>
      <c r="D31" s="10">
        <f t="shared" si="0"/>
        <v>12274</v>
      </c>
      <c r="E31" s="13">
        <f t="shared" si="1"/>
        <v>7.804115058877388E-2</v>
      </c>
      <c r="F31" s="12">
        <v>190709.66</v>
      </c>
      <c r="G31" s="10">
        <f t="shared" si="2"/>
        <v>-21159.660000000003</v>
      </c>
      <c r="H31" s="13">
        <f t="shared" si="3"/>
        <v>-0.11095221920064251</v>
      </c>
    </row>
    <row r="32" spans="1:8" s="9" customFormat="1" x14ac:dyDescent="0.25">
      <c r="A32" s="18">
        <v>30</v>
      </c>
      <c r="B32" s="21">
        <v>162955</v>
      </c>
      <c r="C32" s="11">
        <v>170635</v>
      </c>
      <c r="D32" s="10">
        <f t="shared" si="0"/>
        <v>7680</v>
      </c>
      <c r="E32" s="13">
        <f t="shared" si="1"/>
        <v>4.7129575649719251E-2</v>
      </c>
      <c r="F32" s="12">
        <v>190709.66</v>
      </c>
      <c r="G32" s="10">
        <f t="shared" si="2"/>
        <v>-20074.660000000003</v>
      </c>
      <c r="H32" s="13">
        <f t="shared" si="3"/>
        <v>-0.1052629426322715</v>
      </c>
    </row>
    <row r="33" spans="1:8" s="9" customFormat="1" x14ac:dyDescent="0.25">
      <c r="A33" s="18">
        <v>31</v>
      </c>
      <c r="B33" s="21">
        <v>153025</v>
      </c>
      <c r="C33" s="11">
        <v>175229</v>
      </c>
      <c r="D33" s="10">
        <f t="shared" si="0"/>
        <v>22204</v>
      </c>
      <c r="E33" s="13">
        <f t="shared" si="1"/>
        <v>0.14510047377879431</v>
      </c>
      <c r="F33" s="12">
        <v>190709.66</v>
      </c>
      <c r="G33" s="10">
        <f t="shared" si="2"/>
        <v>-15480.660000000003</v>
      </c>
      <c r="H33" s="13">
        <f t="shared" si="3"/>
        <v>-8.1173968848772537E-2</v>
      </c>
    </row>
    <row r="34" spans="1:8" s="9" customFormat="1" x14ac:dyDescent="0.25">
      <c r="A34" s="18">
        <v>32</v>
      </c>
      <c r="B34" s="21">
        <v>153042</v>
      </c>
      <c r="C34" s="11">
        <v>175441</v>
      </c>
      <c r="D34" s="10">
        <f t="shared" si="0"/>
        <v>22399</v>
      </c>
      <c r="E34" s="13">
        <f t="shared" si="1"/>
        <v>0.14635851596293828</v>
      </c>
      <c r="F34" s="12">
        <v>190709.66</v>
      </c>
      <c r="G34" s="10">
        <f t="shared" si="2"/>
        <v>-15268.660000000003</v>
      </c>
      <c r="H34" s="13">
        <f t="shared" si="3"/>
        <v>-8.0062331399468722E-2</v>
      </c>
    </row>
    <row r="35" spans="1:8" s="9" customFormat="1" x14ac:dyDescent="0.25">
      <c r="A35" s="18">
        <v>33</v>
      </c>
      <c r="B35" s="21">
        <v>168881</v>
      </c>
      <c r="C35" s="11">
        <v>189009</v>
      </c>
      <c r="D35" s="10">
        <f t="shared" si="0"/>
        <v>20128</v>
      </c>
      <c r="E35" s="13">
        <f t="shared" si="1"/>
        <v>0.1191845145398239</v>
      </c>
      <c r="F35" s="12">
        <v>190709.66</v>
      </c>
      <c r="G35" s="10">
        <f t="shared" si="2"/>
        <v>-1700.6600000000035</v>
      </c>
      <c r="H35" s="13">
        <f t="shared" si="3"/>
        <v>-8.9175346440238182E-3</v>
      </c>
    </row>
    <row r="36" spans="1:8" s="9" customFormat="1" x14ac:dyDescent="0.25">
      <c r="A36" s="18">
        <v>34</v>
      </c>
      <c r="B36" s="21">
        <v>165175</v>
      </c>
      <c r="C36" s="11">
        <v>179668</v>
      </c>
      <c r="D36" s="10">
        <f t="shared" si="0"/>
        <v>14493</v>
      </c>
      <c r="E36" s="13">
        <f t="shared" si="1"/>
        <v>8.7743302557893144E-2</v>
      </c>
      <c r="F36" s="12">
        <v>190709.66</v>
      </c>
      <c r="G36" s="10">
        <f t="shared" si="2"/>
        <v>-11041.660000000003</v>
      </c>
      <c r="H36" s="13">
        <f t="shared" si="3"/>
        <v>-5.7897748860755154E-2</v>
      </c>
    </row>
    <row r="37" spans="1:8" s="9" customFormat="1" x14ac:dyDescent="0.25">
      <c r="A37" s="18">
        <v>35</v>
      </c>
      <c r="B37" s="21">
        <v>159074</v>
      </c>
      <c r="C37" s="11">
        <v>249030</v>
      </c>
      <c r="D37" s="10">
        <f t="shared" si="0"/>
        <v>89956</v>
      </c>
      <c r="E37" s="13">
        <f t="shared" si="1"/>
        <v>0.56549781862529391</v>
      </c>
      <c r="F37" s="12">
        <v>190709.66</v>
      </c>
      <c r="G37" s="10">
        <f t="shared" si="2"/>
        <v>58320.34</v>
      </c>
      <c r="H37" s="13">
        <f t="shared" si="3"/>
        <v>0.30580695283081094</v>
      </c>
    </row>
    <row r="38" spans="1:8" s="9" customFormat="1" x14ac:dyDescent="0.25">
      <c r="A38" s="18">
        <v>36</v>
      </c>
      <c r="B38" s="21">
        <v>153551</v>
      </c>
      <c r="C38" s="11">
        <v>210610</v>
      </c>
      <c r="D38" s="10">
        <f t="shared" si="0"/>
        <v>57059</v>
      </c>
      <c r="E38" s="13">
        <f t="shared" si="1"/>
        <v>0.37159640770818814</v>
      </c>
      <c r="F38" s="12">
        <v>190709.66</v>
      </c>
      <c r="G38" s="10">
        <f t="shared" si="2"/>
        <v>19900.339999999997</v>
      </c>
      <c r="H38" s="13">
        <f t="shared" si="3"/>
        <v>0.10434888300886278</v>
      </c>
    </row>
    <row r="39" spans="1:8" s="9" customFormat="1" x14ac:dyDescent="0.25">
      <c r="A39" s="18">
        <v>37</v>
      </c>
      <c r="B39" s="21">
        <v>162957</v>
      </c>
      <c r="C39" s="11">
        <v>179453</v>
      </c>
      <c r="D39" s="10">
        <f t="shared" si="0"/>
        <v>16496</v>
      </c>
      <c r="E39" s="13">
        <f t="shared" si="1"/>
        <v>0.10122915861239468</v>
      </c>
      <c r="F39" s="12">
        <v>190709.66</v>
      </c>
      <c r="G39" s="10">
        <f t="shared" si="2"/>
        <v>-11256.660000000003</v>
      </c>
      <c r="H39" s="13">
        <f t="shared" si="3"/>
        <v>-5.9025117028681205E-2</v>
      </c>
    </row>
    <row r="40" spans="1:8" s="9" customFormat="1" x14ac:dyDescent="0.25">
      <c r="A40" s="18">
        <v>38</v>
      </c>
      <c r="B40" s="21">
        <v>163463</v>
      </c>
      <c r="C40" s="11">
        <v>238282</v>
      </c>
      <c r="D40" s="10">
        <f t="shared" si="0"/>
        <v>74819</v>
      </c>
      <c r="E40" s="13">
        <f t="shared" si="1"/>
        <v>0.45771214280907607</v>
      </c>
      <c r="F40" s="12">
        <v>190709.66</v>
      </c>
      <c r="G40" s="10">
        <f t="shared" si="2"/>
        <v>47572.34</v>
      </c>
      <c r="H40" s="13">
        <f t="shared" si="3"/>
        <v>0.24944903158025658</v>
      </c>
    </row>
    <row r="41" spans="1:8" s="9" customFormat="1" x14ac:dyDescent="0.25">
      <c r="A41" s="18">
        <v>39</v>
      </c>
      <c r="B41" s="21">
        <v>167716</v>
      </c>
      <c r="C41" s="11">
        <v>208922</v>
      </c>
      <c r="D41" s="10">
        <f t="shared" si="0"/>
        <v>41206</v>
      </c>
      <c r="E41" s="13">
        <f t="shared" si="1"/>
        <v>0.24568914116721124</v>
      </c>
      <c r="F41" s="12">
        <v>190709.66</v>
      </c>
      <c r="G41" s="10">
        <f t="shared" si="2"/>
        <v>18212.339999999997</v>
      </c>
      <c r="H41" s="13">
        <f t="shared" si="3"/>
        <v>9.5497731997424756E-2</v>
      </c>
    </row>
    <row r="42" spans="1:8" s="9" customFormat="1" x14ac:dyDescent="0.25">
      <c r="A42" s="18">
        <v>40</v>
      </c>
      <c r="B42" s="21">
        <v>165921</v>
      </c>
      <c r="C42" s="11">
        <v>245233</v>
      </c>
      <c r="D42" s="10">
        <f t="shared" si="0"/>
        <v>79312</v>
      </c>
      <c r="E42" s="13">
        <f t="shared" si="1"/>
        <v>0.47801061951169532</v>
      </c>
      <c r="F42" s="12">
        <v>190709.66</v>
      </c>
      <c r="G42" s="10">
        <f t="shared" si="2"/>
        <v>54523.34</v>
      </c>
      <c r="H42" s="13">
        <f t="shared" si="3"/>
        <v>0.28589710662794948</v>
      </c>
    </row>
    <row r="43" spans="1:8" s="9" customFormat="1" x14ac:dyDescent="0.25">
      <c r="A43" s="18">
        <v>41</v>
      </c>
      <c r="B43" s="21">
        <v>165273</v>
      </c>
      <c r="C43" s="11">
        <v>207713</v>
      </c>
      <c r="D43" s="10">
        <f t="shared" si="0"/>
        <v>42440</v>
      </c>
      <c r="E43" s="13">
        <f t="shared" si="1"/>
        <v>0.25678725502653188</v>
      </c>
      <c r="F43" s="12">
        <v>190709.66</v>
      </c>
      <c r="G43" s="10">
        <f t="shared" si="2"/>
        <v>17003.339999999997</v>
      </c>
      <c r="H43" s="13">
        <f t="shared" si="3"/>
        <v>8.9158252392668502E-2</v>
      </c>
    </row>
    <row r="44" spans="1:8" s="9" customFormat="1" x14ac:dyDescent="0.25">
      <c r="A44" s="18">
        <v>42</v>
      </c>
      <c r="B44" s="21">
        <v>168521</v>
      </c>
      <c r="C44" s="11">
        <v>184148</v>
      </c>
      <c r="D44" s="10">
        <f t="shared" si="0"/>
        <v>15627</v>
      </c>
      <c r="E44" s="13">
        <f t="shared" si="1"/>
        <v>9.2730282872757697E-2</v>
      </c>
      <c r="F44" s="12">
        <v>190709.66</v>
      </c>
      <c r="G44" s="10">
        <f t="shared" si="2"/>
        <v>-6561.6600000000035</v>
      </c>
      <c r="H44" s="13">
        <f t="shared" si="3"/>
        <v>-3.4406542384900707E-2</v>
      </c>
    </row>
    <row r="45" spans="1:8" s="9" customFormat="1" x14ac:dyDescent="0.25">
      <c r="A45" s="18">
        <v>43</v>
      </c>
      <c r="B45" s="21">
        <v>162208</v>
      </c>
      <c r="C45" s="11">
        <v>173686</v>
      </c>
      <c r="D45" s="10">
        <f t="shared" si="0"/>
        <v>11478</v>
      </c>
      <c r="E45" s="13">
        <f t="shared" si="1"/>
        <v>7.0760998224501881E-2</v>
      </c>
      <c r="F45" s="12">
        <v>190709.66</v>
      </c>
      <c r="G45" s="10">
        <f t="shared" si="2"/>
        <v>-17023.660000000003</v>
      </c>
      <c r="H45" s="13">
        <f t="shared" si="3"/>
        <v>-8.9264801793469739E-2</v>
      </c>
    </row>
    <row r="46" spans="1:8" s="9" customFormat="1" x14ac:dyDescent="0.25">
      <c r="A46" s="18">
        <v>44</v>
      </c>
      <c r="B46" s="21">
        <v>166563</v>
      </c>
      <c r="C46" s="11">
        <v>173941</v>
      </c>
      <c r="D46" s="10">
        <f t="shared" si="0"/>
        <v>7378</v>
      </c>
      <c r="E46" s="13">
        <f t="shared" si="1"/>
        <v>4.4295551833240278E-2</v>
      </c>
      <c r="F46" s="12">
        <v>190709.66</v>
      </c>
      <c r="G46" s="10">
        <f t="shared" si="2"/>
        <v>-16768.660000000003</v>
      </c>
      <c r="H46" s="13">
        <f t="shared" si="3"/>
        <v>-8.7927690710580694E-2</v>
      </c>
    </row>
    <row r="47" spans="1:8" s="9" customFormat="1" x14ac:dyDescent="0.25">
      <c r="A47" s="18">
        <v>45</v>
      </c>
      <c r="B47" s="21">
        <v>166314</v>
      </c>
      <c r="C47" s="11">
        <v>184898</v>
      </c>
      <c r="D47" s="10">
        <f t="shared" si="0"/>
        <v>18584</v>
      </c>
      <c r="E47" s="13">
        <f t="shared" si="1"/>
        <v>0.11174044277691596</v>
      </c>
      <c r="F47" s="12">
        <v>190709.66</v>
      </c>
      <c r="G47" s="10">
        <f t="shared" si="2"/>
        <v>-5811.6600000000035</v>
      </c>
      <c r="H47" s="13">
        <f t="shared" si="3"/>
        <v>-3.0473862729344717E-2</v>
      </c>
    </row>
    <row r="48" spans="1:8" s="9" customFormat="1" x14ac:dyDescent="0.25">
      <c r="A48" s="18">
        <v>46</v>
      </c>
      <c r="B48" s="21">
        <v>159186</v>
      </c>
      <c r="C48" s="11">
        <v>165888</v>
      </c>
      <c r="D48" s="10">
        <f t="shared" si="0"/>
        <v>6702</v>
      </c>
      <c r="E48" s="13">
        <f t="shared" si="1"/>
        <v>4.2101692359880892E-2</v>
      </c>
      <c r="F48" s="12">
        <v>190709.66</v>
      </c>
      <c r="G48" s="10">
        <f t="shared" si="2"/>
        <v>-24821.660000000003</v>
      </c>
      <c r="H48" s="13">
        <f t="shared" si="3"/>
        <v>-0.13015418306550389</v>
      </c>
    </row>
    <row r="49" spans="1:8" s="9" customFormat="1" x14ac:dyDescent="0.25">
      <c r="A49" s="18">
        <v>47</v>
      </c>
      <c r="B49" s="21">
        <v>159046</v>
      </c>
      <c r="C49" s="11">
        <v>168288</v>
      </c>
      <c r="D49" s="10">
        <f t="shared" si="0"/>
        <v>9242</v>
      </c>
      <c r="E49" s="13">
        <f t="shared" si="1"/>
        <v>5.8108974762018532E-2</v>
      </c>
      <c r="F49" s="12">
        <v>190709.66</v>
      </c>
      <c r="G49" s="10">
        <f t="shared" si="2"/>
        <v>-22421.660000000003</v>
      </c>
      <c r="H49" s="13">
        <f t="shared" si="3"/>
        <v>-0.11756960816772472</v>
      </c>
    </row>
    <row r="50" spans="1:8" s="9" customFormat="1" x14ac:dyDescent="0.25">
      <c r="A50" s="18">
        <v>48</v>
      </c>
      <c r="B50" s="21">
        <v>160760</v>
      </c>
      <c r="C50" s="11">
        <v>193127</v>
      </c>
      <c r="D50" s="10">
        <f t="shared" si="0"/>
        <v>32367</v>
      </c>
      <c r="E50" s="13">
        <f t="shared" si="1"/>
        <v>0.20133739736252798</v>
      </c>
      <c r="F50" s="12">
        <v>190709.66</v>
      </c>
      <c r="G50" s="10">
        <f t="shared" si="2"/>
        <v>2417.3399999999965</v>
      </c>
      <c r="H50" s="13">
        <f t="shared" si="3"/>
        <v>1.2675498451415605E-2</v>
      </c>
    </row>
    <row r="51" spans="1:8" s="9" customFormat="1" x14ac:dyDescent="0.25">
      <c r="A51" s="18">
        <v>49</v>
      </c>
      <c r="B51" s="21">
        <v>153067</v>
      </c>
      <c r="C51" s="11">
        <v>172441</v>
      </c>
      <c r="D51" s="10">
        <f t="shared" si="0"/>
        <v>19374</v>
      </c>
      <c r="E51" s="13">
        <f t="shared" si="1"/>
        <v>0.12657202401562714</v>
      </c>
      <c r="F51" s="12">
        <v>190709.66</v>
      </c>
      <c r="G51" s="10">
        <f t="shared" si="2"/>
        <v>-18268.660000000003</v>
      </c>
      <c r="H51" s="13">
        <f t="shared" si="3"/>
        <v>-9.579305002169268E-2</v>
      </c>
    </row>
    <row r="52" spans="1:8" s="9" customFormat="1" ht="16.5" thickBot="1" x14ac:dyDescent="0.3">
      <c r="A52" s="19">
        <v>50</v>
      </c>
      <c r="B52" s="22">
        <v>153701</v>
      </c>
      <c r="C52" s="15">
        <v>175858</v>
      </c>
      <c r="D52" s="14">
        <f t="shared" si="0"/>
        <v>22157</v>
      </c>
      <c r="E52" s="17">
        <f t="shared" si="1"/>
        <v>0.14415651166875948</v>
      </c>
      <c r="F52" s="16">
        <v>190709.66</v>
      </c>
      <c r="G52" s="14">
        <f t="shared" si="2"/>
        <v>-14851.660000000003</v>
      </c>
      <c r="H52" s="17">
        <f t="shared" si="3"/>
        <v>-7.787576151097958E-2</v>
      </c>
    </row>
    <row r="53" spans="1:8" s="9" customFormat="1" x14ac:dyDescent="0.25">
      <c r="A53" s="7" t="s">
        <v>6</v>
      </c>
      <c r="B53" s="6">
        <f>SUM(B3:B52)</f>
        <v>8049313</v>
      </c>
      <c r="C53" s="6">
        <f>SUM(C3:C52)</f>
        <v>9535483</v>
      </c>
      <c r="D53" s="1"/>
      <c r="E53" s="1"/>
      <c r="F53" s="8">
        <f>SUM(F3:F52)</f>
        <v>9535483.0000000056</v>
      </c>
      <c r="G53" s="1"/>
      <c r="H53" s="1"/>
    </row>
    <row r="54" spans="1:8" s="9" customFormat="1" x14ac:dyDescent="0.25">
      <c r="A54" s="4"/>
      <c r="B54" s="1"/>
      <c r="C54" s="1"/>
      <c r="D54" s="1"/>
      <c r="E54" s="1"/>
      <c r="F54" s="1"/>
      <c r="G54" s="1"/>
      <c r="H54" s="1"/>
    </row>
    <row r="55" spans="1:8" s="9" customFormat="1" x14ac:dyDescent="0.25">
      <c r="A55" s="4"/>
      <c r="B55" s="1"/>
      <c r="C55" s="1"/>
      <c r="D55" s="1"/>
    </row>
    <row r="56" spans="1:8" s="9" customFormat="1" x14ac:dyDescent="0.25">
      <c r="A56" s="4"/>
      <c r="B56" s="1"/>
      <c r="C56" s="1"/>
      <c r="D56" s="1"/>
      <c r="E56" s="1"/>
      <c r="F56" s="1"/>
      <c r="G56" s="1"/>
      <c r="H56" s="1"/>
    </row>
    <row r="57" spans="1:8" s="9" customFormat="1" x14ac:dyDescent="0.25">
      <c r="A57" s="4"/>
      <c r="B57" s="1"/>
      <c r="C57" s="1"/>
      <c r="D57" s="1"/>
      <c r="E57" s="1"/>
      <c r="F57" s="1"/>
      <c r="G57" s="1"/>
      <c r="H57" s="1"/>
    </row>
    <row r="58" spans="1:8" s="9" customFormat="1" x14ac:dyDescent="0.25">
      <c r="A58" s="4"/>
      <c r="B58" s="1"/>
      <c r="C58" s="1"/>
      <c r="D58" s="1"/>
      <c r="E58" s="1"/>
      <c r="F58" s="1"/>
      <c r="G58" s="1"/>
      <c r="H58" s="1"/>
    </row>
    <row r="59" spans="1:8" s="9" customFormat="1" x14ac:dyDescent="0.25">
      <c r="A59" s="4"/>
      <c r="B59" s="1"/>
      <c r="C59" s="1"/>
      <c r="D59" s="1"/>
      <c r="E59" s="1"/>
      <c r="F59" s="1"/>
      <c r="G59" s="1"/>
      <c r="H59" s="1"/>
    </row>
    <row r="60" spans="1:8" s="9" customFormat="1" x14ac:dyDescent="0.25">
      <c r="A60" s="4"/>
      <c r="B60" s="1"/>
      <c r="C60" s="1"/>
      <c r="D60" s="1"/>
      <c r="E60" s="1"/>
      <c r="F60" s="1"/>
      <c r="G60" s="1"/>
      <c r="H60" s="1"/>
    </row>
    <row r="61" spans="1:8" s="9" customFormat="1" x14ac:dyDescent="0.25">
      <c r="A61" s="4"/>
      <c r="B61" s="1"/>
      <c r="C61" s="1"/>
      <c r="D61" s="1"/>
      <c r="E61" s="1"/>
      <c r="F61" s="1"/>
      <c r="G61" s="1"/>
      <c r="H61" s="1"/>
    </row>
    <row r="62" spans="1:8" s="9" customFormat="1" x14ac:dyDescent="0.25">
      <c r="A62" s="4"/>
      <c r="B62" s="1"/>
      <c r="C62" s="1"/>
      <c r="D62" s="1"/>
      <c r="E62" s="1"/>
      <c r="F62" s="1"/>
      <c r="G62" s="1"/>
      <c r="H62" s="1"/>
    </row>
    <row r="63" spans="1:8" s="9" customFormat="1" x14ac:dyDescent="0.25">
      <c r="A63" s="4"/>
      <c r="B63" s="1"/>
      <c r="C63" s="1"/>
      <c r="D63" s="1"/>
      <c r="E63" s="1"/>
      <c r="F63" s="1"/>
      <c r="G63" s="1"/>
      <c r="H63" s="1"/>
    </row>
    <row r="64" spans="1:8" s="9" customFormat="1" x14ac:dyDescent="0.25">
      <c r="A64" s="4"/>
      <c r="B64" s="1"/>
      <c r="C64" s="1"/>
      <c r="D64" s="1"/>
      <c r="E64" s="1"/>
      <c r="F64" s="1"/>
      <c r="G64" s="1"/>
      <c r="H64" s="1"/>
    </row>
    <row r="65" spans="1:8" s="9" customFormat="1" x14ac:dyDescent="0.25">
      <c r="A65" s="4"/>
      <c r="B65" s="1"/>
      <c r="C65" s="1"/>
      <c r="D65" s="1"/>
      <c r="E65" s="1"/>
      <c r="F65" s="1"/>
      <c r="G65" s="1"/>
      <c r="H65" s="1"/>
    </row>
    <row r="66" spans="1:8" s="9" customFormat="1" x14ac:dyDescent="0.25">
      <c r="A66" s="4"/>
      <c r="B66" s="1"/>
      <c r="C66" s="1"/>
      <c r="D66" s="1"/>
      <c r="E66" s="1"/>
      <c r="F66" s="1"/>
      <c r="G66" s="1"/>
      <c r="H66" s="1"/>
    </row>
    <row r="67" spans="1:8" s="9" customFormat="1" x14ac:dyDescent="0.25">
      <c r="A67" s="4"/>
      <c r="B67" s="1"/>
      <c r="C67" s="1"/>
      <c r="D67" s="1"/>
      <c r="E67" s="1"/>
      <c r="F67" s="1"/>
      <c r="G67" s="1"/>
      <c r="H67" s="1"/>
    </row>
    <row r="68" spans="1:8" s="9" customFormat="1" x14ac:dyDescent="0.25">
      <c r="A68" s="4"/>
      <c r="B68" s="1"/>
      <c r="C68" s="1"/>
      <c r="D68" s="1"/>
      <c r="E68" s="1"/>
      <c r="F68" s="1"/>
      <c r="G68" s="1"/>
      <c r="H68" s="1"/>
    </row>
    <row r="69" spans="1:8" s="9" customFormat="1" x14ac:dyDescent="0.25">
      <c r="A69" s="4"/>
      <c r="B69" s="1"/>
      <c r="C69" s="1"/>
      <c r="D69" s="1"/>
      <c r="E69" s="1"/>
      <c r="F69" s="1"/>
      <c r="G69" s="1"/>
      <c r="H69" s="1"/>
    </row>
    <row r="70" spans="1:8" s="9" customFormat="1" x14ac:dyDescent="0.25">
      <c r="A70" s="4"/>
      <c r="B70" s="1"/>
      <c r="C70" s="1"/>
      <c r="D70" s="1"/>
      <c r="E70" s="1"/>
      <c r="F70" s="1"/>
      <c r="G70" s="1"/>
      <c r="H70" s="1"/>
    </row>
    <row r="71" spans="1:8" s="9" customFormat="1" x14ac:dyDescent="0.25">
      <c r="A71" s="4"/>
      <c r="B71" s="1"/>
      <c r="C71" s="1"/>
      <c r="D71" s="1"/>
      <c r="E71" s="1"/>
      <c r="F71" s="1"/>
      <c r="G71" s="1"/>
      <c r="H71" s="1"/>
    </row>
    <row r="72" spans="1:8" s="9" customFormat="1" x14ac:dyDescent="0.25">
      <c r="A72" s="4"/>
      <c r="B72" s="1"/>
      <c r="C72" s="1"/>
      <c r="D72" s="1"/>
      <c r="E72" s="1"/>
      <c r="F72" s="1"/>
      <c r="G72" s="1"/>
      <c r="H72" s="1"/>
    </row>
    <row r="73" spans="1:8" s="9" customFormat="1" x14ac:dyDescent="0.25">
      <c r="A73" s="4"/>
      <c r="B73" s="1"/>
      <c r="C73" s="1"/>
      <c r="D73" s="1"/>
      <c r="E73" s="1"/>
      <c r="F73" s="1"/>
      <c r="G73" s="1"/>
      <c r="H73" s="1"/>
    </row>
    <row r="74" spans="1:8" s="9" customFormat="1" x14ac:dyDescent="0.25">
      <c r="A74" s="4"/>
      <c r="B74" s="1"/>
      <c r="C74" s="1"/>
      <c r="D74" s="1"/>
      <c r="E74" s="1"/>
      <c r="F74" s="1"/>
      <c r="G74" s="1"/>
      <c r="H74" s="1"/>
    </row>
    <row r="75" spans="1:8" s="9" customFormat="1" x14ac:dyDescent="0.25">
      <c r="A75" s="4"/>
      <c r="B75" s="1"/>
      <c r="C75" s="1"/>
      <c r="D75" s="1"/>
      <c r="E75" s="1"/>
      <c r="F75" s="1"/>
      <c r="G75" s="1"/>
      <c r="H75" s="1"/>
    </row>
    <row r="76" spans="1:8" s="9" customFormat="1" x14ac:dyDescent="0.25">
      <c r="A76" s="4"/>
      <c r="B76" s="1"/>
      <c r="C76" s="1"/>
      <c r="D76" s="1"/>
      <c r="E76" s="1"/>
      <c r="F76" s="1"/>
      <c r="G76" s="1"/>
      <c r="H76" s="1"/>
    </row>
    <row r="77" spans="1:8" s="9" customFormat="1" x14ac:dyDescent="0.25">
      <c r="A77" s="4"/>
      <c r="B77" s="1"/>
      <c r="C77" s="1"/>
      <c r="D77" s="1"/>
      <c r="E77" s="1"/>
      <c r="F77" s="1"/>
      <c r="G77" s="1"/>
      <c r="H77" s="1"/>
    </row>
    <row r="78" spans="1:8" s="9" customFormat="1" x14ac:dyDescent="0.25">
      <c r="A78" s="4"/>
      <c r="B78" s="1"/>
      <c r="C78" s="1"/>
      <c r="D78" s="1"/>
      <c r="E78" s="1"/>
      <c r="F78" s="1"/>
      <c r="G78" s="1"/>
      <c r="H78" s="1"/>
    </row>
    <row r="79" spans="1:8" s="9" customFormat="1" x14ac:dyDescent="0.25">
      <c r="A79" s="4"/>
      <c r="B79" s="1"/>
      <c r="C79" s="1"/>
      <c r="D79" s="1"/>
      <c r="E79" s="1"/>
      <c r="F79" s="1"/>
      <c r="G79" s="1"/>
      <c r="H79" s="1"/>
    </row>
    <row r="80" spans="1:8" s="9" customFormat="1" x14ac:dyDescent="0.25">
      <c r="A80" s="4"/>
      <c r="B80" s="1"/>
      <c r="C80" s="1"/>
      <c r="D80" s="1"/>
      <c r="E80" s="1"/>
      <c r="F80" s="1"/>
      <c r="G80" s="1"/>
      <c r="H80" s="1"/>
    </row>
    <row r="81" spans="1:8" s="9" customFormat="1" x14ac:dyDescent="0.25">
      <c r="A81" s="4"/>
      <c r="B81" s="1"/>
      <c r="C81" s="1"/>
      <c r="D81" s="1"/>
      <c r="E81" s="1"/>
      <c r="F81" s="1"/>
      <c r="G81" s="1"/>
      <c r="H81" s="1"/>
    </row>
    <row r="82" spans="1:8" s="9" customFormat="1" x14ac:dyDescent="0.25">
      <c r="A82" s="4"/>
      <c r="B82" s="1"/>
      <c r="C82" s="1"/>
      <c r="D82" s="1"/>
      <c r="E82" s="1"/>
      <c r="F82" s="1"/>
      <c r="G82" s="1"/>
      <c r="H82" s="1"/>
    </row>
    <row r="83" spans="1:8" s="9" customFormat="1" x14ac:dyDescent="0.25">
      <c r="A83" s="4"/>
      <c r="B83" s="1"/>
      <c r="C83" s="1"/>
      <c r="D83" s="1"/>
      <c r="E83" s="1"/>
      <c r="F83" s="1"/>
      <c r="G83" s="1"/>
      <c r="H83" s="1"/>
    </row>
    <row r="84" spans="1:8" s="9" customFormat="1" x14ac:dyDescent="0.25">
      <c r="A84" s="4"/>
      <c r="B84" s="1"/>
      <c r="C84" s="1"/>
      <c r="D84" s="1"/>
      <c r="E84" s="1"/>
      <c r="F84" s="1"/>
      <c r="G84" s="1"/>
      <c r="H84" s="1"/>
    </row>
    <row r="85" spans="1:8" s="9" customFormat="1" x14ac:dyDescent="0.25">
      <c r="A85" s="4"/>
      <c r="B85" s="1"/>
      <c r="C85" s="1"/>
      <c r="D85" s="1"/>
      <c r="E85" s="1"/>
      <c r="F85" s="1"/>
      <c r="G85" s="1"/>
      <c r="H85" s="1"/>
    </row>
    <row r="86" spans="1:8" s="9" customFormat="1" x14ac:dyDescent="0.25">
      <c r="A86" s="4"/>
      <c r="B86" s="1"/>
      <c r="C86" s="1"/>
      <c r="D86" s="1"/>
      <c r="E86" s="1"/>
      <c r="F86" s="1"/>
      <c r="G86" s="1"/>
      <c r="H86" s="1"/>
    </row>
    <row r="87" spans="1:8" s="9" customFormat="1" x14ac:dyDescent="0.25">
      <c r="A87" s="4"/>
      <c r="B87" s="1"/>
      <c r="C87" s="1"/>
      <c r="D87" s="1"/>
      <c r="E87" s="1"/>
      <c r="F87" s="1"/>
      <c r="G87" s="1"/>
      <c r="H87" s="1"/>
    </row>
    <row r="88" spans="1:8" s="9" customFormat="1" x14ac:dyDescent="0.25">
      <c r="A88" s="4"/>
      <c r="B88" s="1"/>
      <c r="C88" s="1"/>
      <c r="D88" s="1"/>
      <c r="E88" s="1"/>
      <c r="F88" s="1"/>
      <c r="G88" s="1"/>
      <c r="H88" s="1"/>
    </row>
    <row r="89" spans="1:8" s="9" customFormat="1" x14ac:dyDescent="0.25">
      <c r="A89" s="4"/>
      <c r="B89" s="1"/>
      <c r="C89" s="1"/>
      <c r="D89" s="1"/>
      <c r="E89" s="1"/>
      <c r="F89" s="1"/>
      <c r="G89" s="1"/>
      <c r="H89" s="1"/>
    </row>
    <row r="90" spans="1:8" s="9" customFormat="1" x14ac:dyDescent="0.25">
      <c r="A90" s="4"/>
      <c r="B90" s="1"/>
      <c r="C90" s="1"/>
      <c r="D90" s="1"/>
      <c r="E90" s="1"/>
      <c r="F90" s="1"/>
      <c r="G90" s="1"/>
      <c r="H90" s="1"/>
    </row>
    <row r="91" spans="1:8" s="9" customFormat="1" x14ac:dyDescent="0.25">
      <c r="A91" s="4"/>
      <c r="B91" s="1"/>
      <c r="C91" s="1"/>
      <c r="D91" s="1"/>
      <c r="E91" s="1"/>
      <c r="F91" s="1"/>
      <c r="G91" s="1"/>
      <c r="H91" s="1"/>
    </row>
    <row r="92" spans="1:8" s="9" customFormat="1" x14ac:dyDescent="0.25">
      <c r="A92" s="4"/>
      <c r="B92" s="1"/>
      <c r="C92" s="1"/>
      <c r="D92" s="1"/>
      <c r="E92" s="1"/>
      <c r="F92" s="1"/>
      <c r="G92" s="1"/>
      <c r="H92" s="1"/>
    </row>
    <row r="93" spans="1:8" s="9" customFormat="1" x14ac:dyDescent="0.25">
      <c r="A93" s="4"/>
      <c r="B93" s="1"/>
      <c r="C93" s="1"/>
      <c r="D93" s="1"/>
      <c r="E93" s="1"/>
      <c r="F93" s="1"/>
      <c r="G93" s="1"/>
      <c r="H93" s="1"/>
    </row>
    <row r="94" spans="1:8" s="9" customFormat="1" x14ac:dyDescent="0.25">
      <c r="A94" s="4"/>
      <c r="B94" s="1"/>
      <c r="C94" s="1"/>
      <c r="D94" s="1"/>
      <c r="E94" s="1"/>
      <c r="F94" s="1"/>
      <c r="G94" s="1"/>
      <c r="H94" s="1"/>
    </row>
    <row r="95" spans="1:8" s="9" customFormat="1" x14ac:dyDescent="0.25">
      <c r="A95" s="4"/>
      <c r="B95" s="1"/>
      <c r="C95" s="1"/>
      <c r="D95" s="1"/>
      <c r="E95" s="1"/>
      <c r="F95" s="1"/>
      <c r="G95" s="1"/>
      <c r="H95" s="1"/>
    </row>
    <row r="96" spans="1:8" s="9" customFormat="1" x14ac:dyDescent="0.25">
      <c r="A96" s="4"/>
      <c r="B96" s="1"/>
      <c r="C96" s="1"/>
      <c r="D96" s="1"/>
      <c r="E96" s="1"/>
      <c r="F96" s="1"/>
      <c r="G96" s="1"/>
      <c r="H96" s="1"/>
    </row>
    <row r="97" spans="1:8" s="9" customFormat="1" x14ac:dyDescent="0.25">
      <c r="A97" s="4"/>
      <c r="B97" s="1"/>
      <c r="C97" s="1"/>
      <c r="D97" s="1"/>
      <c r="E97" s="1"/>
      <c r="F97" s="1"/>
      <c r="G97" s="1"/>
      <c r="H97" s="1"/>
    </row>
    <row r="98" spans="1:8" s="9" customFormat="1" x14ac:dyDescent="0.25">
      <c r="A98" s="4"/>
      <c r="B98" s="1"/>
      <c r="C98" s="1"/>
      <c r="D98" s="1"/>
      <c r="E98" s="1"/>
      <c r="F98" s="1"/>
      <c r="G98" s="1"/>
      <c r="H98" s="1"/>
    </row>
    <row r="99" spans="1:8" s="9" customFormat="1" x14ac:dyDescent="0.25">
      <c r="A99" s="4"/>
      <c r="B99" s="1"/>
      <c r="C99" s="1"/>
      <c r="D99" s="1"/>
      <c r="E99" s="1"/>
      <c r="F99" s="1"/>
      <c r="G99" s="1"/>
      <c r="H99" s="1"/>
    </row>
    <row r="100" spans="1:8" s="9" customFormat="1" x14ac:dyDescent="0.25">
      <c r="A100" s="4"/>
      <c r="B100" s="1"/>
      <c r="C100" s="1"/>
      <c r="D100" s="1"/>
      <c r="E100" s="1"/>
      <c r="F100" s="1"/>
      <c r="G100" s="1"/>
      <c r="H100" s="1"/>
    </row>
    <row r="101" spans="1:8" s="9" customFormat="1" x14ac:dyDescent="0.25">
      <c r="A101" s="4"/>
      <c r="B101" s="1"/>
      <c r="C101" s="1"/>
      <c r="D101" s="1"/>
      <c r="E101" s="1"/>
      <c r="F101" s="1"/>
      <c r="G101" s="1"/>
      <c r="H101" s="1"/>
    </row>
    <row r="102" spans="1:8" s="9" customFormat="1" x14ac:dyDescent="0.25">
      <c r="A102" s="4"/>
      <c r="B102" s="1"/>
      <c r="C102" s="1"/>
      <c r="D102" s="1"/>
      <c r="E102" s="1"/>
      <c r="F102" s="1"/>
      <c r="G102" s="1"/>
      <c r="H102" s="1"/>
    </row>
    <row r="103" spans="1:8" s="9" customFormat="1" x14ac:dyDescent="0.25">
      <c r="A103" s="4"/>
      <c r="B103" s="1"/>
      <c r="C103" s="1"/>
      <c r="D103" s="1"/>
      <c r="E103" s="1"/>
      <c r="F103" s="1"/>
      <c r="G103" s="1"/>
      <c r="H103" s="1"/>
    </row>
    <row r="104" spans="1:8" s="9" customFormat="1" x14ac:dyDescent="0.25">
      <c r="A104" s="4"/>
      <c r="B104" s="1"/>
      <c r="C104" s="1"/>
      <c r="D104" s="1"/>
      <c r="E104" s="1"/>
      <c r="F104" s="1"/>
      <c r="G104" s="1"/>
      <c r="H104" s="1"/>
    </row>
    <row r="105" spans="1:8" s="9" customFormat="1" x14ac:dyDescent="0.25">
      <c r="A105" s="4"/>
      <c r="B105" s="1"/>
      <c r="C105" s="1"/>
      <c r="D105" s="1"/>
      <c r="E105" s="1"/>
      <c r="F105" s="1"/>
      <c r="G105" s="1"/>
      <c r="H105" s="1"/>
    </row>
    <row r="106" spans="1:8" s="9" customFormat="1" x14ac:dyDescent="0.25">
      <c r="A106" s="4"/>
      <c r="B106" s="1"/>
      <c r="C106" s="1"/>
      <c r="D106" s="1"/>
      <c r="E106" s="1"/>
      <c r="F106" s="1"/>
      <c r="G106" s="1"/>
      <c r="H106" s="1"/>
    </row>
    <row r="107" spans="1:8" s="9" customFormat="1" x14ac:dyDescent="0.25">
      <c r="A107" s="4"/>
      <c r="B107" s="1"/>
      <c r="C107" s="1"/>
      <c r="D107" s="1"/>
      <c r="E107" s="1"/>
      <c r="F107" s="1"/>
      <c r="G107" s="1"/>
      <c r="H107" s="1"/>
    </row>
    <row r="108" spans="1:8" s="9" customFormat="1" x14ac:dyDescent="0.25">
      <c r="A108" s="4"/>
      <c r="B108" s="1"/>
      <c r="C108" s="1"/>
      <c r="D108" s="1"/>
      <c r="E108" s="1"/>
      <c r="F108" s="1"/>
      <c r="G108" s="1"/>
      <c r="H108" s="1"/>
    </row>
    <row r="109" spans="1:8" s="9" customFormat="1" x14ac:dyDescent="0.25">
      <c r="A109" s="4"/>
      <c r="B109" s="1"/>
      <c r="C109" s="1"/>
      <c r="D109" s="1"/>
      <c r="E109" s="1"/>
      <c r="F109" s="1"/>
      <c r="G109" s="1"/>
      <c r="H109" s="1"/>
    </row>
  </sheetData>
  <mergeCells count="4">
    <mergeCell ref="B1:C1"/>
    <mergeCell ref="D1:E1"/>
    <mergeCell ref="G1:H1"/>
    <mergeCell ref="F1:F2"/>
  </mergeCells>
  <printOptions horizontalCentered="1"/>
  <pageMargins left="0.25" right="0.25" top="1.5" bottom="0.75" header="0.55000000000000004" footer="0.3"/>
  <pageSetup orientation="portrait" r:id="rId1"/>
  <headerFooter>
    <oddHeader>&amp;C&amp;16North Carolina Senate Districts&amp;14
Deviation from Ideal Population using 2010 Census Population Counts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North Carolina General Assembly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Frey (ISD)</dc:creator>
  <cp:lastModifiedBy>Dan Frey (ISD)</cp:lastModifiedBy>
  <cp:lastPrinted>2011-01-18T19:35:16Z</cp:lastPrinted>
  <dcterms:created xsi:type="dcterms:W3CDTF">2011-01-18T18:07:57Z</dcterms:created>
  <dcterms:modified xsi:type="dcterms:W3CDTF">2011-03-02T18:29:14Z</dcterms:modified>
</cp:coreProperties>
</file>